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425" activeTab="0"/>
  </bookViews>
  <sheets>
    <sheet name="для сайта 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<sst xmlns="http://schemas.openxmlformats.org/spreadsheetml/2006/main" count="48" uniqueCount="47">
  <si>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январь</t>
  </si>
  <si>
    <t>февраль</t>
  </si>
  <si>
    <t>март</t>
  </si>
  <si>
    <t>апрель</t>
  </si>
  <si>
    <t>май</t>
  </si>
  <si>
    <t>июнь</t>
  </si>
  <si>
    <t>МБОУ В(С)ОШ</t>
  </si>
  <si>
    <t>июль</t>
  </si>
  <si>
    <t xml:space="preserve">август </t>
  </si>
  <si>
    <t>октябрь</t>
  </si>
  <si>
    <t>ноябрь</t>
  </si>
  <si>
    <t>декабрь</t>
  </si>
  <si>
    <t xml:space="preserve">итого </t>
  </si>
  <si>
    <t>сентябрь</t>
  </si>
  <si>
    <t xml:space="preserve">I квартал </t>
  </si>
  <si>
    <t xml:space="preserve">Среднекраевой  показатель </t>
  </si>
  <si>
    <t>II квартал</t>
  </si>
  <si>
    <t>полугодие</t>
  </si>
  <si>
    <t>8 месяцев</t>
  </si>
  <si>
    <t>02</t>
  </si>
  <si>
    <t>27</t>
  </si>
  <si>
    <t>04</t>
  </si>
  <si>
    <t>16</t>
  </si>
  <si>
    <t>25</t>
  </si>
  <si>
    <t>05</t>
  </si>
  <si>
    <t>09</t>
  </si>
  <si>
    <t>01</t>
  </si>
  <si>
    <t>20</t>
  </si>
  <si>
    <t>06</t>
  </si>
  <si>
    <t>14</t>
  </si>
  <si>
    <t>10</t>
  </si>
  <si>
    <t>30</t>
  </si>
  <si>
    <t>23</t>
  </si>
  <si>
    <t>28</t>
  </si>
  <si>
    <t>18</t>
  </si>
  <si>
    <t>33</t>
  </si>
  <si>
    <t>07</t>
  </si>
  <si>
    <t>32</t>
  </si>
  <si>
    <t>03</t>
  </si>
  <si>
    <t>26</t>
  </si>
  <si>
    <t>22</t>
  </si>
  <si>
    <t>веч</t>
  </si>
  <si>
    <t>Рейтинговое место</t>
  </si>
  <si>
    <t>Рейтинговый балл</t>
  </si>
  <si>
    <t>№ ОУ</t>
  </si>
  <si>
    <t>Ответственный за мониторинг – Мазуренко Г.И.</t>
  </si>
  <si>
    <t>Рейтинг о средней заработной плате педагогических работников общеобразовательных учреждений Кущевского района за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</si>
</sst>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B1">
      <selection activeCell="B1" sqref="B1:U1"/>
    </sheetView>
  </sheetViews>
  <sheetFormatPr defaultColWidth="9.00390625" defaultRowHeight="12.75"/>
  <cols>
    <col min="1" max="1" width="7.625" style="0" hidden="1" customWidth="1"/>
    <col min="2" max="2" width="31.75390625" style="0" customWidth="1"/>
    <col min="3" max="3" width="9.875" style="0" hidden="1" customWidth="1"/>
    <col min="4" max="4" width="10.00390625" style="0" hidden="1" customWidth="1"/>
    <col min="5" max="5" width="9.625" style="0" hidden="1" customWidth="1"/>
    <col min="6" max="6" width="10.25390625" style="0" hidden="1" customWidth="1"/>
    <col min="7" max="8" width="9.25390625" style="0" hidden="1" customWidth="1"/>
    <col min="9" max="9" width="11.125" style="0" hidden="1" customWidth="1"/>
    <col min="10" max="10" width="11.00390625" style="0" hidden="1" customWidth="1"/>
    <col min="11" max="11" width="12.125" style="0" hidden="1" customWidth="1"/>
    <col min="12" max="12" width="9.75390625" style="0" hidden="1" customWidth="1"/>
    <col min="13" max="13" width="9.25390625" style="0" hidden="1" customWidth="1"/>
    <col min="14" max="14" width="12.00390625" style="0" hidden="1" customWidth="1"/>
    <col min="15" max="15" width="9.00390625" style="0" hidden="1" customWidth="1"/>
    <col min="16" max="17" width="9.25390625" style="0" hidden="1" customWidth="1"/>
    <col min="18" max="18" width="10.375" style="0" hidden="1" customWidth="1"/>
    <col min="19" max="19" width="31.875" style="0" customWidth="1"/>
  </cols>
  <sheetData>
    <row r="1" spans="1:21" ht="42" customHeight="1">
      <c r="A1" s="20"/>
      <c r="B1" s="23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75">
      <c r="A2" s="7"/>
      <c r="B2" s="2" t="s">
        <v>44</v>
      </c>
      <c r="C2" s="2" t="s">
        <v>0</v>
      </c>
      <c r="D2" s="2" t="s">
        <v>1</v>
      </c>
      <c r="E2" s="2" t="s">
        <v>2</v>
      </c>
      <c r="F2" s="2" t="s">
        <v>14</v>
      </c>
      <c r="G2" s="2" t="s">
        <v>3</v>
      </c>
      <c r="H2" s="2" t="s">
        <v>4</v>
      </c>
      <c r="I2" s="2" t="s">
        <v>5</v>
      </c>
      <c r="J2" s="2" t="s">
        <v>16</v>
      </c>
      <c r="K2" s="2" t="s">
        <v>17</v>
      </c>
      <c r="L2" s="2" t="s">
        <v>7</v>
      </c>
      <c r="M2" s="2" t="s">
        <v>8</v>
      </c>
      <c r="N2" s="4" t="s">
        <v>18</v>
      </c>
      <c r="O2" s="2" t="s">
        <v>13</v>
      </c>
      <c r="P2" s="2" t="s">
        <v>9</v>
      </c>
      <c r="Q2" s="2" t="s">
        <v>10</v>
      </c>
      <c r="R2" s="2" t="s">
        <v>11</v>
      </c>
      <c r="S2" s="12" t="s">
        <v>12</v>
      </c>
      <c r="T2" s="19" t="s">
        <v>42</v>
      </c>
      <c r="U2" s="21" t="s">
        <v>43</v>
      </c>
    </row>
    <row r="3" spans="1:21" ht="22.5" customHeight="1">
      <c r="A3" s="11" t="s">
        <v>26</v>
      </c>
      <c r="B3" s="2">
        <v>1</v>
      </c>
      <c r="C3" s="2">
        <v>22376</v>
      </c>
      <c r="D3" s="2">
        <v>20792</v>
      </c>
      <c r="E3" s="2">
        <v>21052</v>
      </c>
      <c r="F3" s="5">
        <f aca="true" t="shared" si="0" ref="F3:F26">(C3+D3+E3)/3</f>
        <v>21406.666666666668</v>
      </c>
      <c r="G3" s="2">
        <v>22140</v>
      </c>
      <c r="H3" s="2">
        <v>22113</v>
      </c>
      <c r="I3" s="2">
        <v>22879</v>
      </c>
      <c r="J3" s="5">
        <f aca="true" t="shared" si="1" ref="J3:J26">(G3+H3+I3)/3</f>
        <v>22377.333333333332</v>
      </c>
      <c r="K3" s="5">
        <f aca="true" t="shared" si="2" ref="K3:K26">(C3+D3+E3+G3+H3+I3)/6</f>
        <v>21892</v>
      </c>
      <c r="L3" s="2">
        <v>23957</v>
      </c>
      <c r="M3" s="2">
        <v>22448</v>
      </c>
      <c r="N3" s="10">
        <f aca="true" t="shared" si="3" ref="N3:N26">(C3+D3+E3+G3+H3+I3+L3+M3)/8</f>
        <v>22219.625</v>
      </c>
      <c r="O3" s="2">
        <v>27052</v>
      </c>
      <c r="P3" s="7">
        <v>27130</v>
      </c>
      <c r="Q3" s="2">
        <v>26341</v>
      </c>
      <c r="R3" s="7">
        <v>27387</v>
      </c>
      <c r="S3" s="13">
        <f aca="true" t="shared" si="4" ref="S3:S26">(C3+D3+E3+G3+H3+I3+L3+M3+O3+P3+Q3+R3)/12</f>
        <v>23805.583333333332</v>
      </c>
      <c r="T3" s="9">
        <v>8</v>
      </c>
      <c r="U3" s="22">
        <v>8</v>
      </c>
    </row>
    <row r="4" spans="1:21" ht="22.5" customHeight="1">
      <c r="A4" s="11" t="s">
        <v>19</v>
      </c>
      <c r="B4" s="2">
        <v>2</v>
      </c>
      <c r="C4" s="2">
        <v>24481</v>
      </c>
      <c r="D4" s="2">
        <v>23956</v>
      </c>
      <c r="E4" s="2">
        <v>23812</v>
      </c>
      <c r="F4" s="5">
        <f t="shared" si="0"/>
        <v>24083</v>
      </c>
      <c r="G4" s="2">
        <v>25235</v>
      </c>
      <c r="H4" s="2">
        <v>22717</v>
      </c>
      <c r="I4" s="2">
        <v>27808</v>
      </c>
      <c r="J4" s="5">
        <f t="shared" si="1"/>
        <v>25253.333333333332</v>
      </c>
      <c r="K4" s="5">
        <f t="shared" si="2"/>
        <v>24668.166666666668</v>
      </c>
      <c r="L4" s="2">
        <v>22448</v>
      </c>
      <c r="M4" s="2">
        <v>22448</v>
      </c>
      <c r="N4" s="10">
        <f t="shared" si="3"/>
        <v>24113.125</v>
      </c>
      <c r="O4" s="2">
        <v>27988</v>
      </c>
      <c r="P4" s="2">
        <v>29075</v>
      </c>
      <c r="Q4" s="2">
        <v>28535</v>
      </c>
      <c r="R4" s="2">
        <v>28613</v>
      </c>
      <c r="S4" s="13">
        <f t="shared" si="4"/>
        <v>25593</v>
      </c>
      <c r="T4" s="9">
        <v>2</v>
      </c>
      <c r="U4" s="22">
        <v>2</v>
      </c>
    </row>
    <row r="5" spans="1:21" ht="19.5" customHeight="1">
      <c r="A5" s="11" t="s">
        <v>38</v>
      </c>
      <c r="B5" s="2">
        <v>3</v>
      </c>
      <c r="C5" s="2">
        <v>16389</v>
      </c>
      <c r="D5" s="2">
        <v>15855</v>
      </c>
      <c r="E5" s="2">
        <v>19581</v>
      </c>
      <c r="F5" s="5">
        <f t="shared" si="0"/>
        <v>17275</v>
      </c>
      <c r="G5" s="2">
        <v>17287</v>
      </c>
      <c r="H5" s="2">
        <v>16990</v>
      </c>
      <c r="I5" s="2">
        <v>17237</v>
      </c>
      <c r="J5" s="5">
        <f t="shared" si="1"/>
        <v>17171.333333333332</v>
      </c>
      <c r="K5" s="5">
        <f t="shared" si="2"/>
        <v>17223.166666666668</v>
      </c>
      <c r="L5" s="2">
        <v>17237</v>
      </c>
      <c r="M5" s="9">
        <v>16737</v>
      </c>
      <c r="N5" s="10">
        <f t="shared" si="3"/>
        <v>17164.125</v>
      </c>
      <c r="O5" s="9">
        <v>19554</v>
      </c>
      <c r="P5" s="9">
        <v>22870</v>
      </c>
      <c r="Q5" s="8">
        <v>24124</v>
      </c>
      <c r="R5" s="8">
        <v>21647</v>
      </c>
      <c r="S5" s="13">
        <f t="shared" si="4"/>
        <v>18792.333333333332</v>
      </c>
      <c r="T5" s="9">
        <v>21</v>
      </c>
      <c r="U5" s="22">
        <v>21</v>
      </c>
    </row>
    <row r="6" spans="1:21" ht="23.25" customHeight="1">
      <c r="A6" s="11" t="s">
        <v>21</v>
      </c>
      <c r="B6" s="2">
        <v>4</v>
      </c>
      <c r="C6" s="2">
        <v>24022</v>
      </c>
      <c r="D6" s="2">
        <v>21889</v>
      </c>
      <c r="E6" s="2">
        <v>22546</v>
      </c>
      <c r="F6" s="5">
        <f t="shared" si="0"/>
        <v>22819</v>
      </c>
      <c r="G6" s="2">
        <v>24288</v>
      </c>
      <c r="H6" s="2">
        <v>24281</v>
      </c>
      <c r="I6" s="2">
        <v>22549</v>
      </c>
      <c r="J6" s="5">
        <f t="shared" si="1"/>
        <v>23706</v>
      </c>
      <c r="K6" s="5">
        <f t="shared" si="2"/>
        <v>23262.5</v>
      </c>
      <c r="L6" s="2">
        <v>26567</v>
      </c>
      <c r="M6" s="2">
        <v>24953</v>
      </c>
      <c r="N6" s="10">
        <f t="shared" si="3"/>
        <v>23886.875</v>
      </c>
      <c r="O6" s="2">
        <v>27638</v>
      </c>
      <c r="P6" s="2">
        <v>28058</v>
      </c>
      <c r="Q6" s="2">
        <v>28319</v>
      </c>
      <c r="R6" s="2">
        <v>30590</v>
      </c>
      <c r="S6" s="13">
        <f t="shared" si="4"/>
        <v>25475</v>
      </c>
      <c r="T6" s="9">
        <v>3</v>
      </c>
      <c r="U6" s="22">
        <v>3</v>
      </c>
    </row>
    <row r="7" spans="1:21" ht="21.75" customHeight="1">
      <c r="A7" s="11" t="s">
        <v>24</v>
      </c>
      <c r="B7" s="2">
        <v>5</v>
      </c>
      <c r="C7" s="2">
        <v>22899</v>
      </c>
      <c r="D7" s="2">
        <v>22955</v>
      </c>
      <c r="E7" s="2">
        <v>22778</v>
      </c>
      <c r="F7" s="5">
        <f t="shared" si="0"/>
        <v>22877.333333333332</v>
      </c>
      <c r="G7" s="2">
        <v>22101</v>
      </c>
      <c r="H7" s="2">
        <v>22157</v>
      </c>
      <c r="I7" s="2">
        <v>22261</v>
      </c>
      <c r="J7" s="5">
        <f t="shared" si="1"/>
        <v>22173</v>
      </c>
      <c r="K7" s="5">
        <f t="shared" si="2"/>
        <v>22525.166666666668</v>
      </c>
      <c r="L7" s="2">
        <v>22264</v>
      </c>
      <c r="M7" s="2">
        <v>22039</v>
      </c>
      <c r="N7" s="10">
        <f t="shared" si="3"/>
        <v>22431.75</v>
      </c>
      <c r="O7" s="2">
        <v>26919</v>
      </c>
      <c r="P7" s="2">
        <v>27410</v>
      </c>
      <c r="Q7" s="2">
        <v>27986</v>
      </c>
      <c r="R7" s="2">
        <v>28449</v>
      </c>
      <c r="S7" s="13">
        <f t="shared" si="4"/>
        <v>24184.833333333332</v>
      </c>
      <c r="T7" s="9">
        <v>7</v>
      </c>
      <c r="U7" s="22">
        <v>7</v>
      </c>
    </row>
    <row r="8" spans="1:21" ht="25.5" customHeight="1">
      <c r="A8" s="11" t="s">
        <v>28</v>
      </c>
      <c r="B8" s="2">
        <v>6</v>
      </c>
      <c r="C8" s="2">
        <v>22164</v>
      </c>
      <c r="D8" s="2">
        <v>22137</v>
      </c>
      <c r="E8" s="2">
        <v>21907</v>
      </c>
      <c r="F8" s="5">
        <f t="shared" si="0"/>
        <v>22069.333333333332</v>
      </c>
      <c r="G8" s="2">
        <v>21446</v>
      </c>
      <c r="H8" s="2">
        <v>21254</v>
      </c>
      <c r="I8" s="2">
        <v>20922</v>
      </c>
      <c r="J8" s="5">
        <f t="shared" si="1"/>
        <v>21207.333333333332</v>
      </c>
      <c r="K8" s="5">
        <f t="shared" si="2"/>
        <v>21638.333333333332</v>
      </c>
      <c r="L8" s="2">
        <v>22637</v>
      </c>
      <c r="M8" s="2">
        <v>23386</v>
      </c>
      <c r="N8" s="10">
        <f t="shared" si="3"/>
        <v>21981.625</v>
      </c>
      <c r="O8" s="2">
        <v>25799</v>
      </c>
      <c r="P8" s="2">
        <v>27036</v>
      </c>
      <c r="Q8" s="2">
        <v>26486</v>
      </c>
      <c r="R8" s="2">
        <v>27439</v>
      </c>
      <c r="S8" s="13">
        <f t="shared" si="4"/>
        <v>23551.083333333332</v>
      </c>
      <c r="T8" s="9">
        <v>9</v>
      </c>
      <c r="U8" s="22">
        <v>9</v>
      </c>
    </row>
    <row r="9" spans="1:21" ht="24.75" customHeight="1">
      <c r="A9" s="11" t="s">
        <v>36</v>
      </c>
      <c r="B9" s="2">
        <v>7</v>
      </c>
      <c r="C9" s="2">
        <v>19302</v>
      </c>
      <c r="D9" s="2">
        <v>18281</v>
      </c>
      <c r="E9" s="2">
        <v>18453</v>
      </c>
      <c r="F9" s="5">
        <f t="shared" si="0"/>
        <v>18678.666666666668</v>
      </c>
      <c r="G9" s="2">
        <v>18945</v>
      </c>
      <c r="H9" s="2">
        <v>18526</v>
      </c>
      <c r="I9" s="2">
        <v>17872</v>
      </c>
      <c r="J9" s="5">
        <f t="shared" si="1"/>
        <v>18447.666666666668</v>
      </c>
      <c r="K9" s="5">
        <f t="shared" si="2"/>
        <v>18563.166666666668</v>
      </c>
      <c r="L9" s="2">
        <v>18607</v>
      </c>
      <c r="M9" s="8">
        <v>19732</v>
      </c>
      <c r="N9" s="10">
        <f t="shared" si="3"/>
        <v>18714.75</v>
      </c>
      <c r="O9" s="9">
        <v>21284</v>
      </c>
      <c r="P9" s="8">
        <v>23275</v>
      </c>
      <c r="Q9" s="8">
        <v>23698</v>
      </c>
      <c r="R9" s="8">
        <v>25185</v>
      </c>
      <c r="S9" s="13">
        <f t="shared" si="4"/>
        <v>20263.333333333332</v>
      </c>
      <c r="T9" s="9">
        <v>18</v>
      </c>
      <c r="U9" s="22">
        <v>18</v>
      </c>
    </row>
    <row r="10" spans="1:21" ht="24" customHeight="1">
      <c r="A10" s="11" t="s">
        <v>25</v>
      </c>
      <c r="B10" s="2">
        <v>9</v>
      </c>
      <c r="C10" s="2">
        <v>20638</v>
      </c>
      <c r="D10" s="2">
        <v>22638</v>
      </c>
      <c r="E10" s="2">
        <v>20300</v>
      </c>
      <c r="F10" s="5">
        <f t="shared" si="0"/>
        <v>21192</v>
      </c>
      <c r="G10" s="3">
        <v>22100</v>
      </c>
      <c r="H10" s="2">
        <v>21446</v>
      </c>
      <c r="I10" s="2">
        <v>25146</v>
      </c>
      <c r="J10" s="5">
        <f t="shared" si="1"/>
        <v>22897.333333333332</v>
      </c>
      <c r="K10" s="5">
        <f t="shared" si="2"/>
        <v>22044.666666666668</v>
      </c>
      <c r="L10" s="2">
        <v>26246</v>
      </c>
      <c r="M10" s="2">
        <v>24850</v>
      </c>
      <c r="N10" s="10">
        <f t="shared" si="3"/>
        <v>22920.5</v>
      </c>
      <c r="O10" s="2">
        <v>27600</v>
      </c>
      <c r="P10" s="2">
        <v>29542</v>
      </c>
      <c r="Q10" s="2">
        <v>27027</v>
      </c>
      <c r="R10" s="2">
        <v>29950</v>
      </c>
      <c r="S10" s="13">
        <f t="shared" si="4"/>
        <v>24790.25</v>
      </c>
      <c r="T10" s="9">
        <v>4</v>
      </c>
      <c r="U10" s="22">
        <v>4</v>
      </c>
    </row>
    <row r="11" spans="1:21" ht="22.5" customHeight="1">
      <c r="A11" s="11" t="s">
        <v>30</v>
      </c>
      <c r="B11" s="2">
        <v>10</v>
      </c>
      <c r="C11" s="2">
        <v>21189</v>
      </c>
      <c r="D11" s="2">
        <v>20316</v>
      </c>
      <c r="E11" s="2">
        <v>20408</v>
      </c>
      <c r="F11" s="5">
        <f t="shared" si="0"/>
        <v>20637.666666666668</v>
      </c>
      <c r="G11" s="2">
        <v>21340</v>
      </c>
      <c r="H11" s="2">
        <v>20161</v>
      </c>
      <c r="I11" s="2">
        <v>22045</v>
      </c>
      <c r="J11" s="5">
        <f t="shared" si="1"/>
        <v>21182</v>
      </c>
      <c r="K11" s="5">
        <f t="shared" si="2"/>
        <v>20909.833333333332</v>
      </c>
      <c r="L11" s="2">
        <v>21313</v>
      </c>
      <c r="M11" s="2">
        <v>23347</v>
      </c>
      <c r="N11" s="10">
        <f t="shared" si="3"/>
        <v>21264.875</v>
      </c>
      <c r="O11" s="2">
        <v>20929</v>
      </c>
      <c r="P11" s="2">
        <v>21412</v>
      </c>
      <c r="Q11" s="2">
        <v>23486</v>
      </c>
      <c r="R11" s="2">
        <v>24702</v>
      </c>
      <c r="S11" s="13">
        <f t="shared" si="4"/>
        <v>21720.666666666668</v>
      </c>
      <c r="T11" s="9">
        <v>16</v>
      </c>
      <c r="U11" s="22">
        <v>16</v>
      </c>
    </row>
    <row r="12" spans="1:21" ht="22.5" customHeight="1">
      <c r="A12" s="11" t="s">
        <v>29</v>
      </c>
      <c r="B12" s="2">
        <v>14</v>
      </c>
      <c r="C12" s="2">
        <v>20497</v>
      </c>
      <c r="D12" s="2">
        <v>22020</v>
      </c>
      <c r="E12" s="2">
        <v>22040</v>
      </c>
      <c r="F12" s="5">
        <f t="shared" si="0"/>
        <v>21519</v>
      </c>
      <c r="G12" s="2">
        <v>20287</v>
      </c>
      <c r="H12" s="2">
        <v>21805</v>
      </c>
      <c r="I12" s="2">
        <v>20874</v>
      </c>
      <c r="J12" s="5">
        <f t="shared" si="1"/>
        <v>20988.666666666668</v>
      </c>
      <c r="K12" s="5">
        <f t="shared" si="2"/>
        <v>21253.833333333332</v>
      </c>
      <c r="L12" s="2">
        <v>22596</v>
      </c>
      <c r="M12" s="2">
        <v>22596</v>
      </c>
      <c r="N12" s="10">
        <f t="shared" si="3"/>
        <v>21589.375</v>
      </c>
      <c r="O12" s="2">
        <v>25797</v>
      </c>
      <c r="P12" s="2">
        <v>27189</v>
      </c>
      <c r="Q12" s="2">
        <v>24441</v>
      </c>
      <c r="R12" s="2">
        <v>30106</v>
      </c>
      <c r="S12" s="13">
        <f t="shared" si="4"/>
        <v>23354</v>
      </c>
      <c r="T12" s="9">
        <v>10</v>
      </c>
      <c r="U12" s="22">
        <v>10</v>
      </c>
    </row>
    <row r="13" spans="1:21" ht="20.25" customHeight="1">
      <c r="A13" s="11" t="s">
        <v>22</v>
      </c>
      <c r="B13" s="2">
        <v>16</v>
      </c>
      <c r="C13" s="2">
        <v>24726</v>
      </c>
      <c r="D13" s="2">
        <v>23009</v>
      </c>
      <c r="E13" s="2">
        <v>22507</v>
      </c>
      <c r="F13" s="5">
        <f t="shared" si="0"/>
        <v>23414</v>
      </c>
      <c r="G13" s="2">
        <v>22983</v>
      </c>
      <c r="H13" s="2">
        <v>24073</v>
      </c>
      <c r="I13" s="2">
        <v>21793</v>
      </c>
      <c r="J13" s="5">
        <f t="shared" si="1"/>
        <v>22949.666666666668</v>
      </c>
      <c r="K13" s="5">
        <f t="shared" si="2"/>
        <v>23181.833333333332</v>
      </c>
      <c r="L13" s="2">
        <v>22505</v>
      </c>
      <c r="M13" s="2">
        <v>22165</v>
      </c>
      <c r="N13" s="10">
        <f t="shared" si="3"/>
        <v>22970.125</v>
      </c>
      <c r="O13" s="2">
        <v>28000</v>
      </c>
      <c r="P13" s="2">
        <v>27675</v>
      </c>
      <c r="Q13" s="2">
        <v>26861</v>
      </c>
      <c r="R13" s="2">
        <v>26948</v>
      </c>
      <c r="S13" s="13">
        <f t="shared" si="4"/>
        <v>24437.083333333332</v>
      </c>
      <c r="T13" s="9">
        <v>5</v>
      </c>
      <c r="U13" s="22">
        <v>5</v>
      </c>
    </row>
    <row r="14" spans="1:21" ht="21" customHeight="1">
      <c r="A14" s="11" t="s">
        <v>34</v>
      </c>
      <c r="B14" s="2">
        <v>18</v>
      </c>
      <c r="C14" s="2">
        <v>19379</v>
      </c>
      <c r="D14" s="2">
        <v>19745</v>
      </c>
      <c r="E14" s="2">
        <v>19538</v>
      </c>
      <c r="F14" s="5">
        <f t="shared" si="0"/>
        <v>19554</v>
      </c>
      <c r="G14" s="2">
        <v>20521</v>
      </c>
      <c r="H14" s="2">
        <v>19807</v>
      </c>
      <c r="I14" s="2">
        <v>21975</v>
      </c>
      <c r="J14" s="5">
        <f t="shared" si="1"/>
        <v>20767.666666666668</v>
      </c>
      <c r="K14" s="5">
        <f t="shared" si="2"/>
        <v>20160.833333333332</v>
      </c>
      <c r="L14" s="2">
        <v>20438</v>
      </c>
      <c r="M14" s="2">
        <v>20438</v>
      </c>
      <c r="N14" s="10">
        <f t="shared" si="3"/>
        <v>20230.125</v>
      </c>
      <c r="O14" s="2">
        <v>21057</v>
      </c>
      <c r="P14" s="2">
        <v>27800</v>
      </c>
      <c r="Q14" s="2">
        <v>27567</v>
      </c>
      <c r="R14" s="2">
        <v>27712</v>
      </c>
      <c r="S14" s="13">
        <f t="shared" si="4"/>
        <v>22164.75</v>
      </c>
      <c r="T14" s="9">
        <v>13</v>
      </c>
      <c r="U14" s="22">
        <v>13</v>
      </c>
    </row>
    <row r="15" spans="1:21" ht="21" customHeight="1">
      <c r="A15" s="11" t="s">
        <v>27</v>
      </c>
      <c r="B15" s="2">
        <v>19</v>
      </c>
      <c r="C15" s="2">
        <v>13059</v>
      </c>
      <c r="D15" s="2">
        <v>13000</v>
      </c>
      <c r="E15" s="2">
        <v>13000</v>
      </c>
      <c r="F15" s="5">
        <f t="shared" si="0"/>
        <v>13019.666666666666</v>
      </c>
      <c r="G15" s="2">
        <v>18200</v>
      </c>
      <c r="H15" s="2">
        <v>18200</v>
      </c>
      <c r="I15" s="2">
        <v>18900</v>
      </c>
      <c r="J15" s="5">
        <f t="shared" si="1"/>
        <v>18433.333333333332</v>
      </c>
      <c r="K15" s="5">
        <f t="shared" si="2"/>
        <v>15726.5</v>
      </c>
      <c r="L15" s="2">
        <v>18700</v>
      </c>
      <c r="M15" s="2">
        <v>17800</v>
      </c>
      <c r="N15" s="10">
        <f t="shared" si="3"/>
        <v>16357.375</v>
      </c>
      <c r="O15" s="2">
        <v>18900</v>
      </c>
      <c r="P15" s="2">
        <v>20000</v>
      </c>
      <c r="Q15" s="2">
        <v>20000</v>
      </c>
      <c r="R15" s="2">
        <v>20100</v>
      </c>
      <c r="S15" s="13">
        <f t="shared" si="4"/>
        <v>17488.25</v>
      </c>
      <c r="T15" s="9">
        <v>23</v>
      </c>
      <c r="U15" s="22">
        <v>23</v>
      </c>
    </row>
    <row r="16" spans="1:21" ht="23.25" customHeight="1">
      <c r="A16" s="11" t="s">
        <v>27</v>
      </c>
      <c r="B16" s="2">
        <v>20</v>
      </c>
      <c r="C16" s="2">
        <v>21254</v>
      </c>
      <c r="D16" s="2">
        <v>20539</v>
      </c>
      <c r="E16" s="2">
        <v>22469</v>
      </c>
      <c r="F16" s="5">
        <f t="shared" si="0"/>
        <v>21420.666666666668</v>
      </c>
      <c r="G16" s="2">
        <v>24332</v>
      </c>
      <c r="H16" s="2">
        <v>23045</v>
      </c>
      <c r="I16" s="2">
        <v>19535</v>
      </c>
      <c r="J16" s="5">
        <f t="shared" si="1"/>
        <v>22304</v>
      </c>
      <c r="K16" s="5">
        <f t="shared" si="2"/>
        <v>21862.333333333332</v>
      </c>
      <c r="L16" s="2">
        <v>23352</v>
      </c>
      <c r="M16" s="2">
        <v>22996</v>
      </c>
      <c r="N16" s="10">
        <f t="shared" si="3"/>
        <v>22190.25</v>
      </c>
      <c r="O16" s="2">
        <v>23478</v>
      </c>
      <c r="P16" s="2">
        <v>23324</v>
      </c>
      <c r="Q16" s="2">
        <v>23775</v>
      </c>
      <c r="R16" s="2">
        <v>29709</v>
      </c>
      <c r="S16" s="13">
        <f t="shared" si="4"/>
        <v>23150.666666666668</v>
      </c>
      <c r="T16" s="9">
        <v>11</v>
      </c>
      <c r="U16" s="22">
        <v>11</v>
      </c>
    </row>
    <row r="17" spans="1:21" ht="24" customHeight="1">
      <c r="A17" s="11" t="s">
        <v>40</v>
      </c>
      <c r="B17" s="2">
        <v>22</v>
      </c>
      <c r="C17" s="2">
        <v>13824</v>
      </c>
      <c r="D17" s="2">
        <v>13824</v>
      </c>
      <c r="E17" s="2">
        <v>13706</v>
      </c>
      <c r="F17" s="5">
        <f t="shared" si="0"/>
        <v>13784.666666666666</v>
      </c>
      <c r="G17" s="2">
        <v>16400</v>
      </c>
      <c r="H17" s="2">
        <v>16400</v>
      </c>
      <c r="I17" s="2">
        <v>16700</v>
      </c>
      <c r="J17" s="5">
        <f t="shared" si="1"/>
        <v>16500</v>
      </c>
      <c r="K17" s="5">
        <f t="shared" si="2"/>
        <v>15142.333333333334</v>
      </c>
      <c r="L17" s="2">
        <v>21500</v>
      </c>
      <c r="M17" s="2">
        <v>16800</v>
      </c>
      <c r="N17" s="10">
        <f t="shared" si="3"/>
        <v>16144.25</v>
      </c>
      <c r="O17" s="2">
        <v>25400</v>
      </c>
      <c r="P17" s="2">
        <v>27700</v>
      </c>
      <c r="Q17" s="2">
        <v>27700</v>
      </c>
      <c r="R17" s="2">
        <v>27700</v>
      </c>
      <c r="S17" s="13">
        <f t="shared" si="4"/>
        <v>19804.5</v>
      </c>
      <c r="T17" s="9">
        <v>19</v>
      </c>
      <c r="U17" s="22">
        <v>19</v>
      </c>
    </row>
    <row r="18" spans="1:21" ht="23.25" customHeight="1">
      <c r="A18" s="11" t="s">
        <v>32</v>
      </c>
      <c r="B18" s="2">
        <v>23</v>
      </c>
      <c r="C18" s="2">
        <v>19758</v>
      </c>
      <c r="D18" s="2">
        <v>19043</v>
      </c>
      <c r="E18" s="2">
        <v>19504</v>
      </c>
      <c r="F18" s="5">
        <f t="shared" si="0"/>
        <v>19435</v>
      </c>
      <c r="G18" s="2">
        <v>20848</v>
      </c>
      <c r="H18" s="2">
        <v>21361</v>
      </c>
      <c r="I18" s="2">
        <v>21330</v>
      </c>
      <c r="J18" s="5">
        <f t="shared" si="1"/>
        <v>21179.666666666668</v>
      </c>
      <c r="K18" s="5">
        <f t="shared" si="2"/>
        <v>20307.333333333332</v>
      </c>
      <c r="L18" s="2">
        <v>21822</v>
      </c>
      <c r="M18" s="2">
        <v>22481</v>
      </c>
      <c r="N18" s="10">
        <f t="shared" si="3"/>
        <v>20768.375</v>
      </c>
      <c r="O18" s="2">
        <v>26211</v>
      </c>
      <c r="P18" s="2">
        <v>27260</v>
      </c>
      <c r="Q18" s="2">
        <v>25899</v>
      </c>
      <c r="R18" s="2">
        <v>25967</v>
      </c>
      <c r="S18" s="13">
        <f t="shared" si="4"/>
        <v>22623.666666666668</v>
      </c>
      <c r="T18" s="9">
        <v>12</v>
      </c>
      <c r="U18" s="22">
        <v>12</v>
      </c>
    </row>
    <row r="19" spans="1:21" ht="21" customHeight="1">
      <c r="A19" s="11" t="s">
        <v>23</v>
      </c>
      <c r="B19" s="2">
        <v>25</v>
      </c>
      <c r="C19" s="2">
        <v>23764</v>
      </c>
      <c r="D19" s="2">
        <v>22227</v>
      </c>
      <c r="E19" s="2">
        <v>22382</v>
      </c>
      <c r="F19" s="5">
        <f t="shared" si="0"/>
        <v>22791</v>
      </c>
      <c r="G19" s="2">
        <v>21573</v>
      </c>
      <c r="H19" s="2">
        <v>23427</v>
      </c>
      <c r="I19" s="2">
        <v>22450</v>
      </c>
      <c r="J19" s="5">
        <f t="shared" si="1"/>
        <v>22483.333333333332</v>
      </c>
      <c r="K19" s="5">
        <f t="shared" si="2"/>
        <v>22637.166666666668</v>
      </c>
      <c r="L19" s="2">
        <v>22800</v>
      </c>
      <c r="M19" s="2">
        <v>24086</v>
      </c>
      <c r="N19" s="10">
        <f t="shared" si="3"/>
        <v>22838.625</v>
      </c>
      <c r="O19" s="2">
        <v>23192</v>
      </c>
      <c r="P19" s="2">
        <v>28295</v>
      </c>
      <c r="Q19" s="2">
        <v>28086</v>
      </c>
      <c r="R19" s="2">
        <v>30590</v>
      </c>
      <c r="S19" s="13">
        <f t="shared" si="4"/>
        <v>24406</v>
      </c>
      <c r="T19" s="9">
        <v>6</v>
      </c>
      <c r="U19" s="22">
        <v>6</v>
      </c>
    </row>
    <row r="20" spans="1:21" ht="21.75" customHeight="1">
      <c r="A20" s="11" t="s">
        <v>39</v>
      </c>
      <c r="B20" s="2">
        <v>26</v>
      </c>
      <c r="C20" s="2">
        <v>15988</v>
      </c>
      <c r="D20" s="2">
        <v>18489</v>
      </c>
      <c r="E20" s="2">
        <v>17399</v>
      </c>
      <c r="F20" s="5">
        <f t="shared" si="0"/>
        <v>17292</v>
      </c>
      <c r="G20" s="2">
        <v>17588</v>
      </c>
      <c r="H20" s="2">
        <v>17615</v>
      </c>
      <c r="I20" s="2">
        <v>14246</v>
      </c>
      <c r="J20" s="5">
        <f t="shared" si="1"/>
        <v>16483</v>
      </c>
      <c r="K20" s="5">
        <f t="shared" si="2"/>
        <v>16887.5</v>
      </c>
      <c r="L20" s="2">
        <v>19922</v>
      </c>
      <c r="M20" s="2">
        <v>14846</v>
      </c>
      <c r="N20" s="10">
        <f t="shared" si="3"/>
        <v>17011.625</v>
      </c>
      <c r="O20" s="2">
        <v>18892</v>
      </c>
      <c r="P20" s="2">
        <v>18563</v>
      </c>
      <c r="Q20" s="2">
        <v>18462</v>
      </c>
      <c r="R20" s="2">
        <v>22218</v>
      </c>
      <c r="S20" s="13">
        <f t="shared" si="4"/>
        <v>17852.333333333332</v>
      </c>
      <c r="T20" s="9">
        <v>22</v>
      </c>
      <c r="U20" s="22">
        <v>22</v>
      </c>
    </row>
    <row r="21" spans="1:21" ht="21.75" customHeight="1">
      <c r="A21" s="11" t="s">
        <v>20</v>
      </c>
      <c r="B21" s="2">
        <v>27</v>
      </c>
      <c r="C21" s="2">
        <v>20400</v>
      </c>
      <c r="D21" s="2">
        <v>19400</v>
      </c>
      <c r="E21" s="2">
        <v>18000</v>
      </c>
      <c r="F21" s="5">
        <f t="shared" si="0"/>
        <v>19266.666666666668</v>
      </c>
      <c r="G21" s="2">
        <v>25000</v>
      </c>
      <c r="H21" s="2">
        <v>36700</v>
      </c>
      <c r="I21" s="2">
        <v>25500</v>
      </c>
      <c r="J21" s="5">
        <f t="shared" si="1"/>
        <v>29066.666666666668</v>
      </c>
      <c r="K21" s="5">
        <f t="shared" si="2"/>
        <v>24166.666666666668</v>
      </c>
      <c r="L21" s="2">
        <v>30000</v>
      </c>
      <c r="M21" s="2">
        <v>30000</v>
      </c>
      <c r="N21" s="10">
        <f t="shared" si="3"/>
        <v>25625</v>
      </c>
      <c r="O21" s="2">
        <v>31000</v>
      </c>
      <c r="P21" s="2">
        <v>35200</v>
      </c>
      <c r="Q21" s="2">
        <v>36900</v>
      </c>
      <c r="R21" s="2">
        <v>51100</v>
      </c>
      <c r="S21" s="13">
        <f t="shared" si="4"/>
        <v>29933.333333333332</v>
      </c>
      <c r="T21" s="9">
        <v>1</v>
      </c>
      <c r="U21" s="22">
        <v>1</v>
      </c>
    </row>
    <row r="22" spans="1:21" ht="22.5" customHeight="1">
      <c r="A22" s="11" t="s">
        <v>33</v>
      </c>
      <c r="B22" s="2">
        <v>28</v>
      </c>
      <c r="C22" s="2">
        <v>20859</v>
      </c>
      <c r="D22" s="2">
        <v>25718</v>
      </c>
      <c r="E22" s="2">
        <v>23412</v>
      </c>
      <c r="F22" s="5">
        <f t="shared" si="0"/>
        <v>23329.666666666668</v>
      </c>
      <c r="G22" s="2">
        <v>15259</v>
      </c>
      <c r="H22" s="2">
        <v>15425</v>
      </c>
      <c r="I22" s="2">
        <v>20725</v>
      </c>
      <c r="J22" s="5">
        <f t="shared" si="1"/>
        <v>17136.333333333332</v>
      </c>
      <c r="K22" s="5">
        <f t="shared" si="2"/>
        <v>20233</v>
      </c>
      <c r="L22" s="2">
        <v>21063</v>
      </c>
      <c r="M22" s="2">
        <v>20900</v>
      </c>
      <c r="N22" s="10">
        <f t="shared" si="3"/>
        <v>20420.125</v>
      </c>
      <c r="O22" s="2">
        <v>24450</v>
      </c>
      <c r="P22" s="2">
        <v>25657</v>
      </c>
      <c r="Q22" s="2">
        <v>24400</v>
      </c>
      <c r="R22" s="2">
        <v>21413</v>
      </c>
      <c r="S22" s="13">
        <f t="shared" si="4"/>
        <v>21606.75</v>
      </c>
      <c r="T22" s="9">
        <v>17</v>
      </c>
      <c r="U22" s="22">
        <v>17</v>
      </c>
    </row>
    <row r="23" spans="1:21" ht="23.25" customHeight="1">
      <c r="A23" s="11" t="s">
        <v>31</v>
      </c>
      <c r="B23" s="2">
        <v>30</v>
      </c>
      <c r="C23" s="2">
        <v>15462</v>
      </c>
      <c r="D23" s="2">
        <v>18996</v>
      </c>
      <c r="E23" s="2">
        <v>19436</v>
      </c>
      <c r="F23" s="5">
        <f t="shared" si="0"/>
        <v>17964.666666666668</v>
      </c>
      <c r="G23" s="2">
        <v>21852</v>
      </c>
      <c r="H23" s="2">
        <v>26515</v>
      </c>
      <c r="I23" s="2">
        <v>22472</v>
      </c>
      <c r="J23" s="5">
        <f t="shared" si="1"/>
        <v>23613</v>
      </c>
      <c r="K23" s="5">
        <f t="shared" si="2"/>
        <v>20788.833333333332</v>
      </c>
      <c r="L23" s="2">
        <v>22557</v>
      </c>
      <c r="M23" s="2">
        <v>21848</v>
      </c>
      <c r="N23" s="10">
        <f t="shared" si="3"/>
        <v>21142.25</v>
      </c>
      <c r="O23" s="2">
        <v>24489</v>
      </c>
      <c r="P23" s="2">
        <v>25197</v>
      </c>
      <c r="Q23" s="2">
        <v>22105</v>
      </c>
      <c r="R23" s="2">
        <v>24234</v>
      </c>
      <c r="S23" s="13">
        <f t="shared" si="4"/>
        <v>22096.916666666668</v>
      </c>
      <c r="T23" s="9">
        <v>14</v>
      </c>
      <c r="U23" s="22">
        <v>14</v>
      </c>
    </row>
    <row r="24" spans="1:21" s="1" customFormat="1" ht="26.25" customHeight="1">
      <c r="A24" s="11" t="s">
        <v>37</v>
      </c>
      <c r="B24" s="2">
        <v>32</v>
      </c>
      <c r="C24" s="2">
        <v>16206</v>
      </c>
      <c r="D24" s="2">
        <v>17768</v>
      </c>
      <c r="E24" s="2">
        <v>17586</v>
      </c>
      <c r="F24" s="5">
        <f t="shared" si="0"/>
        <v>17186.666666666668</v>
      </c>
      <c r="G24" s="2">
        <v>17900</v>
      </c>
      <c r="H24" s="2">
        <v>20517</v>
      </c>
      <c r="I24" s="2">
        <v>17092</v>
      </c>
      <c r="J24" s="5">
        <f t="shared" si="1"/>
        <v>18503</v>
      </c>
      <c r="K24" s="5">
        <f t="shared" si="2"/>
        <v>17844.833333333332</v>
      </c>
      <c r="L24" s="2">
        <v>21125</v>
      </c>
      <c r="M24" s="2">
        <v>19358</v>
      </c>
      <c r="N24" s="10">
        <f t="shared" si="3"/>
        <v>18444</v>
      </c>
      <c r="O24" s="2">
        <v>20042</v>
      </c>
      <c r="P24" s="2">
        <v>21066</v>
      </c>
      <c r="Q24" s="2">
        <v>21657</v>
      </c>
      <c r="R24" s="2">
        <v>26544</v>
      </c>
      <c r="S24" s="13">
        <f t="shared" si="4"/>
        <v>19738.416666666668</v>
      </c>
      <c r="T24" s="9">
        <v>20</v>
      </c>
      <c r="U24" s="22">
        <v>20</v>
      </c>
    </row>
    <row r="25" spans="1:21" ht="25.5" customHeight="1">
      <c r="A25" s="11" t="s">
        <v>35</v>
      </c>
      <c r="B25" s="2">
        <v>33</v>
      </c>
      <c r="C25" s="2">
        <v>15400</v>
      </c>
      <c r="D25" s="2">
        <v>17096</v>
      </c>
      <c r="E25" s="2">
        <v>17852</v>
      </c>
      <c r="F25" s="5">
        <f t="shared" si="0"/>
        <v>16782.666666666668</v>
      </c>
      <c r="G25" s="2">
        <v>18330</v>
      </c>
      <c r="H25" s="2">
        <v>21939</v>
      </c>
      <c r="I25" s="2">
        <v>24130</v>
      </c>
      <c r="J25" s="5">
        <f t="shared" si="1"/>
        <v>21466.333333333332</v>
      </c>
      <c r="K25" s="5">
        <f t="shared" si="2"/>
        <v>19124.5</v>
      </c>
      <c r="L25" s="2">
        <v>19983</v>
      </c>
      <c r="M25" s="2">
        <v>22939</v>
      </c>
      <c r="N25" s="10">
        <f t="shared" si="3"/>
        <v>19708.625</v>
      </c>
      <c r="O25" s="2">
        <v>26032</v>
      </c>
      <c r="P25" s="2">
        <v>26944</v>
      </c>
      <c r="Q25" s="2">
        <v>26407</v>
      </c>
      <c r="R25" s="2">
        <v>26548</v>
      </c>
      <c r="S25" s="13">
        <f t="shared" si="4"/>
        <v>21966.666666666668</v>
      </c>
      <c r="T25" s="9">
        <v>15</v>
      </c>
      <c r="U25" s="22">
        <v>15</v>
      </c>
    </row>
    <row r="26" spans="1:21" ht="24.75" customHeight="1">
      <c r="A26" s="11" t="s">
        <v>41</v>
      </c>
      <c r="B26" s="2" t="s">
        <v>6</v>
      </c>
      <c r="C26" s="2">
        <v>11940</v>
      </c>
      <c r="D26" s="2">
        <v>11240</v>
      </c>
      <c r="E26" s="2">
        <v>11240</v>
      </c>
      <c r="F26" s="5">
        <f t="shared" si="0"/>
        <v>11473.333333333334</v>
      </c>
      <c r="G26" s="2">
        <v>11375</v>
      </c>
      <c r="H26" s="2">
        <v>18825</v>
      </c>
      <c r="I26" s="7">
        <v>27792</v>
      </c>
      <c r="J26" s="5">
        <f t="shared" si="1"/>
        <v>19330.666666666668</v>
      </c>
      <c r="K26" s="5">
        <f t="shared" si="2"/>
        <v>15402</v>
      </c>
      <c r="L26" s="2">
        <v>12050</v>
      </c>
      <c r="M26" s="2">
        <v>12050</v>
      </c>
      <c r="N26" s="10">
        <f t="shared" si="3"/>
        <v>14564</v>
      </c>
      <c r="O26" s="2">
        <v>14206</v>
      </c>
      <c r="P26" s="2">
        <v>13735</v>
      </c>
      <c r="Q26" s="2">
        <v>7353</v>
      </c>
      <c r="R26" s="2">
        <v>10870</v>
      </c>
      <c r="S26" s="13">
        <f t="shared" si="4"/>
        <v>13556.333333333334</v>
      </c>
      <c r="T26" s="9">
        <v>24</v>
      </c>
      <c r="U26" s="22">
        <v>24</v>
      </c>
    </row>
    <row r="27" spans="2:29" ht="15.75" hidden="1">
      <c r="B27" s="14" t="s">
        <v>15</v>
      </c>
      <c r="C27" s="15"/>
      <c r="D27" s="15"/>
      <c r="E27" s="15"/>
      <c r="F27" s="14">
        <v>22879</v>
      </c>
      <c r="G27" s="16"/>
      <c r="H27" s="17"/>
      <c r="I27" s="16"/>
      <c r="J27" s="14"/>
      <c r="K27" s="14">
        <v>23097</v>
      </c>
      <c r="L27" s="16"/>
      <c r="M27" s="16"/>
      <c r="N27" s="16"/>
      <c r="O27" s="16"/>
      <c r="P27" s="16"/>
      <c r="Q27" s="16"/>
      <c r="R27" s="16"/>
      <c r="S27" s="18"/>
      <c r="T27" s="6">
        <v>25</v>
      </c>
      <c r="U27" s="1"/>
      <c r="V27" s="1"/>
      <c r="W27" s="1"/>
      <c r="X27" s="1"/>
      <c r="Y27" s="1"/>
      <c r="Z27" s="1"/>
      <c r="AA27" s="1"/>
      <c r="AB27" s="1"/>
      <c r="AC27" s="1"/>
    </row>
    <row r="28" spans="2:18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21" ht="12.75">
      <c r="B29" s="25" t="s">
        <v>45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9" ht="12" customHeight="1"/>
    <row r="40" ht="12.75" hidden="1"/>
    <row r="41" ht="21.75" customHeight="1"/>
    <row r="42" ht="28.5" customHeight="1"/>
  </sheetData>
  <sheetProtection/>
  <mergeCells count="2">
    <mergeCell ref="B1:U1"/>
    <mergeCell ref="B29:U31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Server</cp:lastModifiedBy>
  <cp:lastPrinted>2013-12-30T06:09:47Z</cp:lastPrinted>
  <dcterms:created xsi:type="dcterms:W3CDTF">2012-08-08T10:49:11Z</dcterms:created>
  <dcterms:modified xsi:type="dcterms:W3CDTF">2014-04-17T13:28:19Z</dcterms:modified>
  <cp:category/>
  <cp:version/>
  <cp:contentType/>
  <cp:contentStatus/>
</cp:coreProperties>
</file>