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120" windowHeight="9120" activeTab="0"/>
  </bookViews>
  <sheets>
    <sheet name="Посещаемость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<sst xmlns="http://schemas.openxmlformats.org/spreadsheetml/2006/main" count="67" uniqueCount="52">
  <si>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№ п/п</t>
  </si>
  <si>
    <t>ДОУ</t>
  </si>
  <si>
    <t>ДОУ № 3</t>
  </si>
  <si>
    <t>ДОУ № 4</t>
  </si>
  <si>
    <t>ДОУ № 5</t>
  </si>
  <si>
    <t>ДОУ № 6</t>
  </si>
  <si>
    <t>ДОУ № 8</t>
  </si>
  <si>
    <t>ДОУ № 9</t>
  </si>
  <si>
    <t>ДОУ № 10</t>
  </si>
  <si>
    <t>ДОУ № 11</t>
  </si>
  <si>
    <t>ДОУ № 12</t>
  </si>
  <si>
    <t>ДОУ № 13</t>
  </si>
  <si>
    <t>ДОУ № 14</t>
  </si>
  <si>
    <t>ДОУ № 15</t>
  </si>
  <si>
    <t>ДОУ № 16</t>
  </si>
  <si>
    <t>ДОУ № 17</t>
  </si>
  <si>
    <t>ДОУ № 18</t>
  </si>
  <si>
    <t>ДОУ № 19</t>
  </si>
  <si>
    <t>ДОУ № 20</t>
  </si>
  <si>
    <t>ДОУ № 21</t>
  </si>
  <si>
    <t>ДОУ № 22</t>
  </si>
  <si>
    <t>ДОУ № 23</t>
  </si>
  <si>
    <t>ДОУ № 24</t>
  </si>
  <si>
    <t>ДОУ № 26</t>
  </si>
  <si>
    <t>ДОУ № 27</t>
  </si>
  <si>
    <t>ДОУ № 7</t>
  </si>
  <si>
    <t>ДОУ №  1</t>
  </si>
  <si>
    <t>Количество дней отработанных в 2013 году всего</t>
  </si>
  <si>
    <t>Количество ожидаемых детодней</t>
  </si>
  <si>
    <t>Количество детодней полученных</t>
  </si>
  <si>
    <t>% посещаемости</t>
  </si>
  <si>
    <t>Среднесписочное количество детей</t>
  </si>
  <si>
    <t>Количество мест</t>
  </si>
  <si>
    <t>%  наполняемости</t>
  </si>
  <si>
    <t>Процент посещаемости учреждении воспитанниками</t>
  </si>
  <si>
    <t>Рейтинговое место</t>
  </si>
  <si>
    <t>Рейтинговый балл</t>
  </si>
  <si>
    <t>11-12</t>
  </si>
  <si>
    <t>13</t>
  </si>
  <si>
    <t>14</t>
  </si>
  <si>
    <t>15</t>
  </si>
  <si>
    <t>16</t>
  </si>
  <si>
    <t>17</t>
  </si>
  <si>
    <t>18-19</t>
  </si>
  <si>
    <t>20</t>
  </si>
  <si>
    <t>21</t>
  </si>
  <si>
    <t>22</t>
  </si>
  <si>
    <t>23</t>
  </si>
  <si>
    <t>24</t>
  </si>
  <si>
    <t>25</t>
  </si>
  <si>
    <t>11,5</t>
  </si>
  <si>
    <t>18,5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</si>
</sst>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tabSelected="1" zoomScalePageLayoutView="0" workbookViewId="0" topLeftCell="A4">
      <selection activeCell="L2" sqref="L2"/>
    </sheetView>
  </sheetViews>
  <sheetFormatPr defaultColWidth="9.140625" defaultRowHeight="15"/>
  <cols>
    <col min="1" max="1" width="6.140625" style="2" customWidth="1"/>
    <col min="2" max="3" width="13.00390625" style="2" customWidth="1"/>
    <col min="4" max="4" width="19.421875" style="2" customWidth="1"/>
    <col min="5" max="5" width="18.57421875" style="2" customWidth="1"/>
    <col min="6" max="6" width="14.7109375" style="2" customWidth="1"/>
    <col min="7" max="7" width="15.421875" style="1" customWidth="1"/>
    <col min="8" max="8" width="12.140625" style="1" customWidth="1"/>
    <col min="9" max="9" width="12.140625" style="1" hidden="1" customWidth="1"/>
    <col min="10" max="16384" width="9.140625" style="1" customWidth="1"/>
  </cols>
  <sheetData>
    <row r="1" spans="1:9" ht="36" customHeight="1">
      <c r="A1" s="11" t="s">
        <v>34</v>
      </c>
      <c r="B1" s="11"/>
      <c r="C1" s="11"/>
      <c r="D1" s="11"/>
      <c r="E1" s="11"/>
      <c r="F1" s="11"/>
      <c r="G1" s="12"/>
      <c r="H1" s="12"/>
      <c r="I1" s="12"/>
    </row>
    <row r="2" spans="1:11" ht="46.5">
      <c r="A2" s="3" t="s">
        <v>0</v>
      </c>
      <c r="B2" s="3" t="s">
        <v>1</v>
      </c>
      <c r="C2" s="3" t="s">
        <v>32</v>
      </c>
      <c r="D2" s="3" t="s">
        <v>31</v>
      </c>
      <c r="E2" s="3" t="s">
        <v>27</v>
      </c>
      <c r="F2" s="7" t="s">
        <v>28</v>
      </c>
      <c r="G2" s="7" t="s">
        <v>29</v>
      </c>
      <c r="H2" s="6" t="s">
        <v>30</v>
      </c>
      <c r="I2" s="3" t="s">
        <v>33</v>
      </c>
      <c r="J2" s="13" t="s">
        <v>35</v>
      </c>
      <c r="K2" s="13" t="s">
        <v>36</v>
      </c>
    </row>
    <row r="3" spans="1:11" ht="15">
      <c r="A3" s="3">
        <v>1</v>
      </c>
      <c r="B3" s="4" t="s">
        <v>19</v>
      </c>
      <c r="C3" s="4">
        <v>25</v>
      </c>
      <c r="D3" s="3">
        <v>21</v>
      </c>
      <c r="E3" s="3">
        <v>235</v>
      </c>
      <c r="F3" s="5">
        <f>D3*E3</f>
        <v>4935</v>
      </c>
      <c r="G3" s="8">
        <v>4032</v>
      </c>
      <c r="H3" s="9">
        <f>G3*100/F3</f>
        <v>81.70212765957447</v>
      </c>
      <c r="I3" s="10">
        <f>D3*100/C3</f>
        <v>84</v>
      </c>
      <c r="J3" s="14">
        <v>1</v>
      </c>
      <c r="K3" s="14">
        <v>1</v>
      </c>
    </row>
    <row r="4" spans="1:11" ht="15">
      <c r="A4" s="3">
        <v>2</v>
      </c>
      <c r="B4" s="4" t="s">
        <v>23</v>
      </c>
      <c r="C4" s="4">
        <v>90</v>
      </c>
      <c r="D4" s="3">
        <v>63</v>
      </c>
      <c r="E4" s="3">
        <v>248</v>
      </c>
      <c r="F4" s="5">
        <f>D4*E4</f>
        <v>15624</v>
      </c>
      <c r="G4" s="8">
        <v>11855</v>
      </c>
      <c r="H4" s="9">
        <f>G4*100/F4</f>
        <v>75.87685611879161</v>
      </c>
      <c r="I4" s="10">
        <f aca="true" t="shared" si="0" ref="I4:I27">D4*100/C4</f>
        <v>70</v>
      </c>
      <c r="J4" s="14">
        <v>2</v>
      </c>
      <c r="K4" s="14">
        <v>2</v>
      </c>
    </row>
    <row r="5" spans="1:11" ht="15">
      <c r="A5" s="3">
        <v>3</v>
      </c>
      <c r="B5" s="4" t="s">
        <v>15</v>
      </c>
      <c r="C5" s="4">
        <v>24</v>
      </c>
      <c r="D5" s="3">
        <v>24</v>
      </c>
      <c r="E5" s="3">
        <v>233</v>
      </c>
      <c r="F5" s="5">
        <f>D5*E5</f>
        <v>5592</v>
      </c>
      <c r="G5" s="8">
        <v>4174</v>
      </c>
      <c r="H5" s="9">
        <f>G5*100/F5</f>
        <v>74.64234620886981</v>
      </c>
      <c r="I5" s="10">
        <f t="shared" si="0"/>
        <v>100</v>
      </c>
      <c r="J5" s="14">
        <v>3</v>
      </c>
      <c r="K5" s="14">
        <v>3</v>
      </c>
    </row>
    <row r="6" spans="1:11" ht="15">
      <c r="A6" s="3">
        <v>4</v>
      </c>
      <c r="B6" s="4" t="s">
        <v>14</v>
      </c>
      <c r="C6" s="4">
        <v>40</v>
      </c>
      <c r="D6" s="3">
        <v>27</v>
      </c>
      <c r="E6" s="3">
        <v>225</v>
      </c>
      <c r="F6" s="5">
        <f>D6*E6</f>
        <v>6075</v>
      </c>
      <c r="G6" s="8">
        <v>4327</v>
      </c>
      <c r="H6" s="9">
        <f>G6*100/F6</f>
        <v>71.22633744855968</v>
      </c>
      <c r="I6" s="10">
        <f t="shared" si="0"/>
        <v>67.5</v>
      </c>
      <c r="J6" s="14">
        <v>4</v>
      </c>
      <c r="K6" s="14">
        <v>4</v>
      </c>
    </row>
    <row r="7" spans="1:11" ht="15">
      <c r="A7" s="3">
        <v>5</v>
      </c>
      <c r="B7" s="4" t="s">
        <v>4</v>
      </c>
      <c r="C7" s="4">
        <v>194</v>
      </c>
      <c r="D7" s="3">
        <v>210</v>
      </c>
      <c r="E7" s="3">
        <v>240</v>
      </c>
      <c r="F7" s="5">
        <f>D7*E7</f>
        <v>50400</v>
      </c>
      <c r="G7" s="8">
        <v>35769</v>
      </c>
      <c r="H7" s="9">
        <f>G7*100/F7</f>
        <v>70.9702380952381</v>
      </c>
      <c r="I7" s="10">
        <f t="shared" si="0"/>
        <v>108.24742268041237</v>
      </c>
      <c r="J7" s="14">
        <v>5</v>
      </c>
      <c r="K7" s="14">
        <v>5</v>
      </c>
    </row>
    <row r="8" spans="1:11" ht="15">
      <c r="A8" s="3">
        <v>6</v>
      </c>
      <c r="B8" s="4" t="s">
        <v>3</v>
      </c>
      <c r="C8" s="4">
        <v>140</v>
      </c>
      <c r="D8" s="3">
        <v>182</v>
      </c>
      <c r="E8" s="3">
        <v>230</v>
      </c>
      <c r="F8" s="5">
        <f>D8*E8</f>
        <v>41860</v>
      </c>
      <c r="G8" s="8">
        <v>29205</v>
      </c>
      <c r="H8" s="9">
        <f>G8*100/F8</f>
        <v>69.76827520305781</v>
      </c>
      <c r="I8" s="10">
        <f t="shared" si="0"/>
        <v>130</v>
      </c>
      <c r="J8" s="14">
        <v>6</v>
      </c>
      <c r="K8" s="14">
        <v>6</v>
      </c>
    </row>
    <row r="9" spans="1:11" ht="15">
      <c r="A9" s="3">
        <v>7</v>
      </c>
      <c r="B9" s="4" t="s">
        <v>2</v>
      </c>
      <c r="C9" s="4">
        <v>160</v>
      </c>
      <c r="D9" s="3">
        <v>175</v>
      </c>
      <c r="E9" s="3">
        <v>235</v>
      </c>
      <c r="F9" s="5">
        <f>D9*E9</f>
        <v>41125</v>
      </c>
      <c r="G9" s="8">
        <v>28533</v>
      </c>
      <c r="H9" s="9">
        <f>G9*100/F9</f>
        <v>69.38115501519756</v>
      </c>
      <c r="I9" s="10">
        <f t="shared" si="0"/>
        <v>109.375</v>
      </c>
      <c r="J9" s="14">
        <v>7</v>
      </c>
      <c r="K9" s="14">
        <v>7</v>
      </c>
    </row>
    <row r="10" spans="1:11" ht="15">
      <c r="A10" s="3">
        <v>8</v>
      </c>
      <c r="B10" s="4" t="s">
        <v>10</v>
      </c>
      <c r="C10" s="4">
        <v>70</v>
      </c>
      <c r="D10" s="3">
        <v>57</v>
      </c>
      <c r="E10" s="3">
        <v>224</v>
      </c>
      <c r="F10" s="5">
        <f>D10*E10</f>
        <v>12768</v>
      </c>
      <c r="G10" s="8">
        <v>8729</v>
      </c>
      <c r="H10" s="9">
        <f>G10*100/F10</f>
        <v>68.36622807017544</v>
      </c>
      <c r="I10" s="10">
        <f t="shared" si="0"/>
        <v>81.42857142857143</v>
      </c>
      <c r="J10" s="14">
        <v>8</v>
      </c>
      <c r="K10" s="14">
        <v>8</v>
      </c>
    </row>
    <row r="11" spans="1:11" ht="15">
      <c r="A11" s="3">
        <v>9</v>
      </c>
      <c r="B11" s="4" t="s">
        <v>25</v>
      </c>
      <c r="C11" s="4">
        <v>185</v>
      </c>
      <c r="D11" s="3">
        <v>196</v>
      </c>
      <c r="E11" s="3">
        <v>235</v>
      </c>
      <c r="F11" s="5">
        <f>D11*E11</f>
        <v>46060</v>
      </c>
      <c r="G11" s="8">
        <v>31369</v>
      </c>
      <c r="H11" s="9">
        <f>G11*100/F11</f>
        <v>68.10464611376466</v>
      </c>
      <c r="I11" s="10">
        <f t="shared" si="0"/>
        <v>105.94594594594595</v>
      </c>
      <c r="J11" s="14">
        <v>9</v>
      </c>
      <c r="K11" s="14">
        <v>9</v>
      </c>
    </row>
    <row r="12" spans="1:11" ht="15">
      <c r="A12" s="3">
        <v>10</v>
      </c>
      <c r="B12" s="4" t="s">
        <v>20</v>
      </c>
      <c r="C12" s="4">
        <v>60</v>
      </c>
      <c r="D12" s="3">
        <v>43</v>
      </c>
      <c r="E12" s="3">
        <v>229</v>
      </c>
      <c r="F12" s="5">
        <f>D12*E12</f>
        <v>9847</v>
      </c>
      <c r="G12" s="8">
        <v>6686</v>
      </c>
      <c r="H12" s="9">
        <f>G12*100/F12</f>
        <v>67.89885244236824</v>
      </c>
      <c r="I12" s="10">
        <f t="shared" si="0"/>
        <v>71.66666666666667</v>
      </c>
      <c r="J12" s="14">
        <v>10</v>
      </c>
      <c r="K12" s="14">
        <v>10</v>
      </c>
    </row>
    <row r="13" spans="1:11" ht="15">
      <c r="A13" s="3">
        <v>11</v>
      </c>
      <c r="B13" s="4" t="s">
        <v>11</v>
      </c>
      <c r="C13" s="4">
        <v>65</v>
      </c>
      <c r="D13" s="3">
        <v>52</v>
      </c>
      <c r="E13" s="3">
        <v>226</v>
      </c>
      <c r="F13" s="5">
        <f>D13*E13</f>
        <v>11752</v>
      </c>
      <c r="G13" s="8">
        <v>7930</v>
      </c>
      <c r="H13" s="9">
        <f>G13*100/F13</f>
        <v>67.47787610619469</v>
      </c>
      <c r="I13" s="10">
        <f t="shared" si="0"/>
        <v>80</v>
      </c>
      <c r="J13" s="15" t="s">
        <v>37</v>
      </c>
      <c r="K13" s="15" t="s">
        <v>50</v>
      </c>
    </row>
    <row r="14" spans="1:11" ht="13.5" customHeight="1">
      <c r="A14" s="3">
        <v>12</v>
      </c>
      <c r="B14" s="4" t="s">
        <v>24</v>
      </c>
      <c r="C14" s="4">
        <v>20</v>
      </c>
      <c r="D14" s="3">
        <v>22</v>
      </c>
      <c r="E14" s="3">
        <v>232</v>
      </c>
      <c r="F14" s="5">
        <f>D14*E14</f>
        <v>5104</v>
      </c>
      <c r="G14" s="8">
        <v>3444</v>
      </c>
      <c r="H14" s="9">
        <f>G14*100/F14</f>
        <v>67.47648902821317</v>
      </c>
      <c r="I14" s="10">
        <f t="shared" si="0"/>
        <v>110</v>
      </c>
      <c r="J14" s="15" t="s">
        <v>37</v>
      </c>
      <c r="K14" s="15" t="s">
        <v>50</v>
      </c>
    </row>
    <row r="15" spans="1:11" ht="15">
      <c r="A15" s="3">
        <v>13</v>
      </c>
      <c r="B15" s="4" t="s">
        <v>5</v>
      </c>
      <c r="C15" s="4">
        <v>170</v>
      </c>
      <c r="D15" s="3">
        <v>208</v>
      </c>
      <c r="E15" s="3">
        <v>235</v>
      </c>
      <c r="F15" s="5">
        <f>D15*E15</f>
        <v>48880</v>
      </c>
      <c r="G15" s="8">
        <v>32351</v>
      </c>
      <c r="H15" s="9">
        <f>G15*100/F15</f>
        <v>66.18453355155482</v>
      </c>
      <c r="I15" s="10">
        <f t="shared" si="0"/>
        <v>122.3529411764706</v>
      </c>
      <c r="J15" s="15" t="s">
        <v>38</v>
      </c>
      <c r="K15" s="15" t="s">
        <v>38</v>
      </c>
    </row>
    <row r="16" spans="1:11" ht="15">
      <c r="A16" s="3">
        <v>14</v>
      </c>
      <c r="B16" s="4" t="s">
        <v>21</v>
      </c>
      <c r="C16" s="4">
        <v>60</v>
      </c>
      <c r="D16" s="3">
        <v>47</v>
      </c>
      <c r="E16" s="3">
        <v>244</v>
      </c>
      <c r="F16" s="5">
        <f>D16*E16</f>
        <v>11468</v>
      </c>
      <c r="G16" s="8">
        <v>7549</v>
      </c>
      <c r="H16" s="9">
        <f>G16*100/F16</f>
        <v>65.82664806417858</v>
      </c>
      <c r="I16" s="10">
        <f t="shared" si="0"/>
        <v>78.33333333333333</v>
      </c>
      <c r="J16" s="15" t="s">
        <v>39</v>
      </c>
      <c r="K16" s="15" t="s">
        <v>39</v>
      </c>
    </row>
    <row r="17" spans="1:11" ht="18.75" customHeight="1">
      <c r="A17" s="3">
        <v>15</v>
      </c>
      <c r="B17" s="4" t="s">
        <v>17</v>
      </c>
      <c r="C17" s="4">
        <v>85</v>
      </c>
      <c r="D17" s="3">
        <v>112</v>
      </c>
      <c r="E17" s="3">
        <v>230</v>
      </c>
      <c r="F17" s="5">
        <f>D17*E17</f>
        <v>25760</v>
      </c>
      <c r="G17" s="8">
        <v>16741</v>
      </c>
      <c r="H17" s="9">
        <f>G17*100/F17</f>
        <v>64.98835403726709</v>
      </c>
      <c r="I17" s="10">
        <f t="shared" si="0"/>
        <v>131.76470588235293</v>
      </c>
      <c r="J17" s="15" t="s">
        <v>40</v>
      </c>
      <c r="K17" s="15" t="s">
        <v>40</v>
      </c>
    </row>
    <row r="18" spans="1:11" ht="15">
      <c r="A18" s="3">
        <v>16</v>
      </c>
      <c r="B18" s="4" t="s">
        <v>26</v>
      </c>
      <c r="C18" s="4">
        <v>240</v>
      </c>
      <c r="D18" s="3">
        <v>286</v>
      </c>
      <c r="E18" s="3">
        <v>242</v>
      </c>
      <c r="F18" s="5">
        <f>D18*E18</f>
        <v>69212</v>
      </c>
      <c r="G18" s="8">
        <v>44765</v>
      </c>
      <c r="H18" s="9">
        <f>G18*100/F18</f>
        <v>64.67809050453678</v>
      </c>
      <c r="I18" s="10">
        <f t="shared" si="0"/>
        <v>119.16666666666667</v>
      </c>
      <c r="J18" s="15" t="s">
        <v>41</v>
      </c>
      <c r="K18" s="15" t="s">
        <v>41</v>
      </c>
    </row>
    <row r="19" spans="1:11" ht="15">
      <c r="A19" s="3">
        <v>17</v>
      </c>
      <c r="B19" s="4" t="s">
        <v>6</v>
      </c>
      <c r="C19" s="4">
        <v>130</v>
      </c>
      <c r="D19" s="3">
        <v>126</v>
      </c>
      <c r="E19" s="3">
        <v>236</v>
      </c>
      <c r="F19" s="5">
        <f>D19*E19</f>
        <v>29736</v>
      </c>
      <c r="G19" s="8">
        <v>18802</v>
      </c>
      <c r="H19" s="9">
        <f>G19*100/F19</f>
        <v>63.22975517890772</v>
      </c>
      <c r="I19" s="10">
        <f t="shared" si="0"/>
        <v>96.92307692307692</v>
      </c>
      <c r="J19" s="15" t="s">
        <v>42</v>
      </c>
      <c r="K19" s="15" t="s">
        <v>42</v>
      </c>
    </row>
    <row r="20" spans="1:11" ht="15">
      <c r="A20" s="3">
        <v>18</v>
      </c>
      <c r="B20" s="4" t="s">
        <v>7</v>
      </c>
      <c r="C20" s="4">
        <v>95</v>
      </c>
      <c r="D20" s="3">
        <v>116</v>
      </c>
      <c r="E20" s="3">
        <v>225</v>
      </c>
      <c r="F20" s="5">
        <f>D20*E20</f>
        <v>26100</v>
      </c>
      <c r="G20" s="8">
        <v>16227</v>
      </c>
      <c r="H20" s="9">
        <f>G20*100/F20</f>
        <v>62.172413793103445</v>
      </c>
      <c r="I20" s="10">
        <f t="shared" si="0"/>
        <v>122.10526315789474</v>
      </c>
      <c r="J20" s="15" t="s">
        <v>43</v>
      </c>
      <c r="K20" s="15" t="s">
        <v>51</v>
      </c>
    </row>
    <row r="21" spans="1:11" ht="15">
      <c r="A21" s="3">
        <v>19</v>
      </c>
      <c r="B21" s="4" t="s">
        <v>9</v>
      </c>
      <c r="C21" s="4">
        <v>130</v>
      </c>
      <c r="D21" s="3">
        <v>176</v>
      </c>
      <c r="E21" s="3">
        <v>227</v>
      </c>
      <c r="F21" s="5">
        <f>D21*E21</f>
        <v>39952</v>
      </c>
      <c r="G21" s="8">
        <v>24832</v>
      </c>
      <c r="H21" s="9">
        <f>G21*100/F21</f>
        <v>62.154585502603126</v>
      </c>
      <c r="I21" s="10">
        <f t="shared" si="0"/>
        <v>135.3846153846154</v>
      </c>
      <c r="J21" s="15" t="s">
        <v>43</v>
      </c>
      <c r="K21" s="15" t="s">
        <v>51</v>
      </c>
    </row>
    <row r="22" spans="1:11" ht="15">
      <c r="A22" s="3">
        <v>20</v>
      </c>
      <c r="B22" s="4" t="s">
        <v>16</v>
      </c>
      <c r="C22" s="4">
        <v>55</v>
      </c>
      <c r="D22" s="3">
        <v>42</v>
      </c>
      <c r="E22" s="3">
        <v>242</v>
      </c>
      <c r="F22" s="5">
        <f>D22*E22</f>
        <v>10164</v>
      </c>
      <c r="G22" s="8">
        <v>6202</v>
      </c>
      <c r="H22" s="9">
        <f>G22*100/F22</f>
        <v>61.019283746556475</v>
      </c>
      <c r="I22" s="10">
        <f t="shared" si="0"/>
        <v>76.36363636363636</v>
      </c>
      <c r="J22" s="15" t="s">
        <v>44</v>
      </c>
      <c r="K22" s="15" t="s">
        <v>44</v>
      </c>
    </row>
    <row r="23" spans="1:11" ht="15">
      <c r="A23" s="3">
        <v>21</v>
      </c>
      <c r="B23" s="4" t="s">
        <v>8</v>
      </c>
      <c r="C23" s="4">
        <v>83</v>
      </c>
      <c r="D23" s="3">
        <v>135</v>
      </c>
      <c r="E23" s="3">
        <v>212</v>
      </c>
      <c r="F23" s="5">
        <f>D23*E23</f>
        <v>28620</v>
      </c>
      <c r="G23" s="8">
        <v>17231</v>
      </c>
      <c r="H23" s="9">
        <f>G23*100/F23</f>
        <v>60.206149545772185</v>
      </c>
      <c r="I23" s="10">
        <f t="shared" si="0"/>
        <v>162.65060240963857</v>
      </c>
      <c r="J23" s="15" t="s">
        <v>45</v>
      </c>
      <c r="K23" s="15" t="s">
        <v>45</v>
      </c>
    </row>
    <row r="24" spans="1:11" ht="15">
      <c r="A24" s="3">
        <v>22</v>
      </c>
      <c r="B24" s="4" t="s">
        <v>22</v>
      </c>
      <c r="C24" s="4">
        <v>44</v>
      </c>
      <c r="D24" s="3">
        <v>52</v>
      </c>
      <c r="E24" s="3">
        <v>238</v>
      </c>
      <c r="F24" s="5">
        <f>D24*E24</f>
        <v>12376</v>
      </c>
      <c r="G24" s="8">
        <v>7211</v>
      </c>
      <c r="H24" s="9">
        <f>G24*100/F24</f>
        <v>58.26599870717518</v>
      </c>
      <c r="I24" s="10">
        <f t="shared" si="0"/>
        <v>118.18181818181819</v>
      </c>
      <c r="J24" s="15" t="s">
        <v>46</v>
      </c>
      <c r="K24" s="15" t="s">
        <v>46</v>
      </c>
    </row>
    <row r="25" spans="1:11" ht="15">
      <c r="A25" s="3">
        <v>23</v>
      </c>
      <c r="B25" s="4" t="s">
        <v>18</v>
      </c>
      <c r="C25" s="4">
        <v>40</v>
      </c>
      <c r="D25" s="3">
        <v>53</v>
      </c>
      <c r="E25" s="3">
        <v>251</v>
      </c>
      <c r="F25" s="5">
        <f>D25*E25</f>
        <v>13303</v>
      </c>
      <c r="G25" s="8">
        <v>7235</v>
      </c>
      <c r="H25" s="9">
        <f>G25*100/F25</f>
        <v>54.38622867022476</v>
      </c>
      <c r="I25" s="10">
        <f t="shared" si="0"/>
        <v>132.5</v>
      </c>
      <c r="J25" s="15" t="s">
        <v>47</v>
      </c>
      <c r="K25" s="15" t="s">
        <v>47</v>
      </c>
    </row>
    <row r="26" spans="1:11" ht="15">
      <c r="A26" s="3">
        <v>24</v>
      </c>
      <c r="B26" s="4" t="s">
        <v>13</v>
      </c>
      <c r="C26" s="4">
        <v>30</v>
      </c>
      <c r="D26" s="3">
        <v>33</v>
      </c>
      <c r="E26" s="3">
        <v>241</v>
      </c>
      <c r="F26" s="5">
        <f>D26*E26</f>
        <v>7953</v>
      </c>
      <c r="G26" s="8">
        <v>4026</v>
      </c>
      <c r="H26" s="9">
        <f>G26*100/F26</f>
        <v>50.62240663900415</v>
      </c>
      <c r="I26" s="10">
        <f t="shared" si="0"/>
        <v>110</v>
      </c>
      <c r="J26" s="15" t="s">
        <v>48</v>
      </c>
      <c r="K26" s="15" t="s">
        <v>48</v>
      </c>
    </row>
    <row r="27" spans="1:11" ht="15">
      <c r="A27" s="3">
        <v>25</v>
      </c>
      <c r="B27" s="4" t="s">
        <v>12</v>
      </c>
      <c r="C27" s="4">
        <v>40</v>
      </c>
      <c r="D27" s="3">
        <v>35</v>
      </c>
      <c r="E27" s="3">
        <v>255</v>
      </c>
      <c r="F27" s="5">
        <f>D27*E27</f>
        <v>8925</v>
      </c>
      <c r="G27" s="8">
        <v>4021</v>
      </c>
      <c r="H27" s="9">
        <f>G27*100/F27</f>
        <v>45.05322128851541</v>
      </c>
      <c r="I27" s="10">
        <f t="shared" si="0"/>
        <v>87.5</v>
      </c>
      <c r="J27" s="15" t="s">
        <v>49</v>
      </c>
      <c r="K27" s="15" t="s">
        <v>49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328-3</dc:creator>
  <cp:keywords/>
  <dc:description/>
  <cp:lastModifiedBy>Валентина Михайловна</cp:lastModifiedBy>
  <cp:lastPrinted>2014-01-21T12:03:12Z</cp:lastPrinted>
  <dcterms:created xsi:type="dcterms:W3CDTF">2012-07-23T10:36:23Z</dcterms:created>
  <dcterms:modified xsi:type="dcterms:W3CDTF">2014-04-14T06:31:06Z</dcterms:modified>
  <cp:category/>
  <cp:version/>
  <cp:contentType/>
  <cp:contentStatus/>
</cp:coreProperties>
</file>